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showInkAnnotation="0" autoCompressPictures="0"/>
  <bookViews>
    <workbookView xWindow="-30" yWindow="30" windowWidth="19410" windowHeight="10950" tabRatio="500"/>
  </bookViews>
  <sheets>
    <sheet name="LOTE I - MAT APOIO" sheetId="2" r:id="rId1"/>
    <sheet name="LOTE II - PASTAS e OUTROS" sheetId="4" r:id="rId2"/>
    <sheet name="LOTE III - MAT_SAÚDE_HIGIENE" sheetId="5" r:id="rId3"/>
  </sheets>
  <definedNames>
    <definedName name="_xlnm.Print_Area" localSheetId="0">'LOTE I - MAT APOIO'!$A$1:$K$12</definedName>
    <definedName name="_xlnm.Print_Area" localSheetId="1">'LOTE II - PASTAS e OUTROS'!$A$1:$K$13</definedName>
    <definedName name="_xlnm.Print_Area" localSheetId="2">'LOTE III - MAT_SAÚDE_HIGIENE'!$A$1:$K$9</definedName>
  </definedNames>
  <calcPr calcId="145621"/>
</workbook>
</file>

<file path=xl/calcChain.xml><?xml version="1.0" encoding="utf-8"?>
<calcChain xmlns="http://schemas.openxmlformats.org/spreadsheetml/2006/main">
  <c r="K6" i="5" l="1"/>
  <c r="K7" i="5"/>
  <c r="K5" i="5"/>
  <c r="K9" i="4"/>
  <c r="K8" i="4"/>
  <c r="K5" i="4"/>
  <c r="K10" i="4"/>
  <c r="K7" i="4"/>
  <c r="K6" i="4"/>
  <c r="K11" i="4"/>
  <c r="K7" i="2"/>
  <c r="K6" i="2"/>
  <c r="K8" i="2"/>
  <c r="K9" i="2"/>
  <c r="K5" i="2"/>
  <c r="K10" i="2"/>
</calcChain>
</file>

<file path=xl/sharedStrings.xml><?xml version="1.0" encoding="utf-8"?>
<sst xmlns="http://schemas.openxmlformats.org/spreadsheetml/2006/main" count="82" uniqueCount="45">
  <si>
    <t>ITEM</t>
  </si>
  <si>
    <t>PRODUTO</t>
  </si>
  <si>
    <t>DESCRIÇÃO</t>
  </si>
  <si>
    <t>QUANTIDADE ESTIMADA ANUAL</t>
  </si>
  <si>
    <r>
      <t>VALOR UNITÁRIO</t>
    </r>
    <r>
      <rPr>
        <b/>
        <sz val="12"/>
        <rFont val="Arial"/>
        <family val="2"/>
      </rPr>
      <t xml:space="preserve"> (*)</t>
    </r>
  </si>
  <si>
    <r>
      <rPr>
        <b/>
        <sz val="12"/>
        <color indexed="10"/>
        <rFont val="Verdana"/>
        <family val="2"/>
      </rPr>
      <t>*</t>
    </r>
    <r>
      <rPr>
        <b/>
        <sz val="14"/>
        <color indexed="10"/>
        <rFont val="Verdana"/>
        <family val="2"/>
      </rPr>
      <t xml:space="preserve"> </t>
    </r>
    <r>
      <rPr>
        <b/>
        <sz val="10"/>
        <color indexed="10"/>
        <rFont val="Verdana"/>
        <family val="2"/>
      </rPr>
      <t>O valor unitário corresponde, como o nome já diz, qual será o valor unitário daquele produto se solicitarmos as quantidades de 1.000; 5.000; 10.000, etc; e não deve ser multiplicado pelas faixas de quantidades.</t>
    </r>
  </si>
  <si>
    <t>Até 500</t>
  </si>
  <si>
    <t>Acima de 500 até 2.000</t>
  </si>
  <si>
    <t>NÃO PREENCHER</t>
  </si>
  <si>
    <t xml:space="preserve">ANEXO III - MODELO DE PROPOSTA </t>
  </si>
  <si>
    <t xml:space="preserve">VALOR MÉDIO </t>
  </si>
  <si>
    <t>VALOR GLOBAL MÉDIO</t>
  </si>
  <si>
    <t>Acima de 2.000 até 5.000</t>
  </si>
  <si>
    <t>Acima de 5.000 até 10.000</t>
  </si>
  <si>
    <t xml:space="preserve">Acima de 20.000 </t>
  </si>
  <si>
    <t>Acima de 10.000 até 20.000</t>
  </si>
  <si>
    <t>Calculadora de bolso personalizada</t>
  </si>
  <si>
    <t>Pen Card</t>
  </si>
  <si>
    <r>
      <rPr>
        <b/>
        <sz val="9"/>
        <rFont val="Arial Narrow"/>
        <family val="2"/>
      </rPr>
      <t>PEN CARD 8GB PERSONALIZADO</t>
    </r>
    <r>
      <rPr>
        <sz val="9"/>
        <rFont val="Arial Narrow"/>
        <family val="2"/>
      </rPr>
      <t xml:space="preserve">: Capacidade de armazenamento de 08gb,formato retangular, tipo cartão, confeccionado em pvc.Gravação: Impressão Digital UV. Compatibilidade: Windows, Linux e Mac. Embalagem individual. 
</t>
    </r>
  </si>
  <si>
    <r>
      <rPr>
        <b/>
        <sz val="9"/>
        <rFont val="Arial"/>
        <family val="2"/>
      </rPr>
      <t>PEN DRIVE  8GB COM TAMPA GIRATÓRIA E CORDÃO PERSONALIZADO</t>
    </r>
    <r>
      <rPr>
        <sz val="9"/>
        <rFont val="Arial"/>
        <family val="2"/>
      </rPr>
      <t>: Capacidade de armazenamento de 08gb. Material plástico. Dimensões: 5,7 cm 1,8 cm. Impressão digital UV Laser. Compatibilidade: Windows, Linux e Mac. Embalagem individual. Cordão personalizado com impressão em 1 cor, largura 1 cm.</t>
    </r>
  </si>
  <si>
    <r>
      <rPr>
        <b/>
        <sz val="9"/>
        <rFont val="Arial"/>
        <family val="2"/>
      </rPr>
      <t>CALCULADORA DE BOLSO PERSONALIZADA</t>
    </r>
    <r>
      <rPr>
        <sz val="9"/>
        <rFont val="Arial"/>
        <family val="2"/>
      </rPr>
      <t xml:space="preserve"> – </t>
    </r>
    <r>
      <rPr>
        <sz val="9"/>
        <rFont val="Arial Narrow"/>
        <family val="2"/>
      </rPr>
      <t>Impressão em 04 cores, Dimensões aproximadas: 6 x 10 x 1 cm. Observações: Calculadora promocional com Flip automático.  Impressão da logomarca em 04 cores. Operações Básicas, Raiz Quadrada e Porcentagem. Painel com 8 dígitos- Auto Power/Off. Funciona a Pilha e/ou energia solar. Em caso de utilizar pilha, a mesma já deve estar inclusa. Embalagem individual.</t>
    </r>
  </si>
  <si>
    <t>Pen Drive 8gb com tampa Giratória e cordão - Personalizado</t>
  </si>
  <si>
    <t>Squeeze dobrável colorido 480ml personalizado</t>
  </si>
  <si>
    <r>
      <rPr>
        <b/>
        <sz val="9"/>
        <rFont val="Arial"/>
        <family val="2"/>
      </rPr>
      <t>SQUEEZE DOBRÁVEL DE PLÁSTICO 480 ML PERSONALIDADO</t>
    </r>
    <r>
      <rPr>
        <sz val="9"/>
        <rFont val="Arial"/>
        <family val="2"/>
      </rPr>
      <t>: Garrafa flexível produzida com material plástico ultra resistente, flexível, reciclável, reutilizável e livre de BPA (Bisfenol-A). Acinturado com mosquetão superior de acordo com a cor do squeeze, possui tampa de bico texturizada e protetor plástico para o bico.  Altura: 260mm Largura: 120mm Medidas aproximadas para gravação (CxD): 10 x 18,5cm. Personalizado só um lado em até 6 cores de impresão.</t>
    </r>
  </si>
  <si>
    <t>Squeeze colorido 550ml personalizado silk screen</t>
  </si>
  <si>
    <r>
      <rPr>
        <b/>
        <sz val="9"/>
        <rFont val="Arial"/>
        <family val="2"/>
      </rPr>
      <t>SQUEEZE PLÁSTICO RÍGIDO CAPACIDADE 550ML</t>
    </r>
    <r>
      <rPr>
        <sz val="9"/>
        <rFont val="Arial"/>
        <family val="2"/>
      </rPr>
      <t>: Bico em silicone incolor, com tampa rosqueável confeccionada em fibra de coco personalizado com até 6 cores em 2 lados. Embalagem individual.</t>
    </r>
  </si>
  <si>
    <t>LOTE II - Pastas, Bolsas, Estojos e Mochilas Personalizadas</t>
  </si>
  <si>
    <t>Pasta tipo carteiro</t>
  </si>
  <si>
    <r>
      <rPr>
        <b/>
        <sz val="9"/>
        <rFont val="Arial"/>
        <family val="2"/>
      </rPr>
      <t>PASTA TIPO CARTEIRO</t>
    </r>
    <r>
      <rPr>
        <sz val="9"/>
        <rFont val="Arial"/>
        <family val="2"/>
      </rPr>
      <t>: fabricada em nylon 600 nas medidas: 33x30x08cm (altura-largura-profundidade), com vivo frontal  e traseiro em volta de toda pasta; fechamento com ziper 0,6. Tampa de nylon 600 duplo (38x30cm), com acabamento de fita de poliester 25mm em volta de toda a tampa; bolso frontal com ziper 0,6 na altura de 22cm da tampa; fechamento da bolsa com fecho plástico de 25mm e com fita de poliester de 25mm;  alça de mão com fita de poliester dupla de 25mm e com reforço de nylon 600 em volta da fita na medida de 12cm; alça de ombro regulável fita de poliester 25mm na medida total de 1,25m, com 01  regulador plástico de 25m, 02 suporte plástico triangulo laterais de 25mm, 02 suporte plástico com mosquete de 25mm; os suportes plásticos triangulos laterais são fixados na pasta com fita de poliester de 25mm e reforçados com a mesma fita  na profundidade da bolsa. Impressão em serigrafia – policromia com tamanho até 20x30cm.</t>
    </r>
  </si>
  <si>
    <t>Bolsa Ecobag algodão cru</t>
  </si>
  <si>
    <r>
      <rPr>
        <b/>
        <sz val="9"/>
        <rFont val="Arial"/>
        <family val="2"/>
      </rPr>
      <t>BOLSAS COM ALÇA</t>
    </r>
    <r>
      <rPr>
        <sz val="9"/>
        <rFont val="Arial"/>
        <family val="2"/>
      </rPr>
      <t>: fabricada 100% em algodão cru, tamanho 40x38x02cm, 02 alças de ombro em polipropileno de 37mm x 60cm de comprimento cada, Bolso frontal chapado em PVC 0,20 mm medindo 23cm x 30cm (lado oposto da logomarca), Bolso interno medindo 24x21cm. Impressa frente e costas em sublimação em toda sua extensão, sem limite de cores de impressão.</t>
    </r>
  </si>
  <si>
    <t>Bolsa Ecobag tecido PET</t>
  </si>
  <si>
    <r>
      <rPr>
        <b/>
        <sz val="9"/>
        <rFont val="Arial"/>
        <family val="2"/>
      </rPr>
      <t>BOLSA ECOBAG TECIDO PET COM ALÇA - Tecido Garrafa PETFabricada 100% em tecido de PET:</t>
    </r>
    <r>
      <rPr>
        <sz val="9"/>
        <rFont val="Arial"/>
        <family val="2"/>
      </rPr>
      <t xml:space="preserve"> tamanho 40x38x02cm, 02 alças de ombro em polipropileno de 30mm x 60cm de comprimento cada, Bolso frontal chapado em PVC 0,20 mm medindo 23cm x 30cm (lado oposto da logomarca), Bolso interno medindo 24x21cm. Impressa frente e costas em sublimação em toda sua extensão, sem limite de cores de impressão</t>
    </r>
  </si>
  <si>
    <t>Estojo Nylon</t>
  </si>
  <si>
    <r>
      <rPr>
        <b/>
        <sz val="9"/>
        <rFont val="Arial"/>
        <family val="2"/>
      </rPr>
      <t>ESTOJO ESCOLAR</t>
    </r>
    <r>
      <rPr>
        <sz val="9"/>
        <rFont val="Arial"/>
        <family val="2"/>
      </rPr>
      <t>:  fabricada em nylon 600, nas medidas de 20 cm de comprimento, 14cm largura, 05cm de profundidade, com  02 (dois) compartimentos divididos por TNT 0,80cm, com zíper individual em cada compartimento, 01 alça de dedo em gurgurão em cada compartimento. Impressão de 03 (três) logomarcas em serigrafia – policromia com tamanho até 05x10cm</t>
    </r>
  </si>
  <si>
    <t>Mochila saco degradê</t>
  </si>
  <si>
    <t>MOCHILA TIPO SACO DEGRADÊ: fabricada sublimação total em tecido de nylon 100% poliéster gramatura de 140gr , cor a definir, formato 35cm x 50cm Fechada por enforcamento com 2 cordões. Impressão de 03 (três) logomarcas em serigrafia – policromia com tamanho até 15x20cm.</t>
  </si>
  <si>
    <t>Mochila saco</t>
  </si>
  <si>
    <t xml:space="preserve">MOCHILA TIPO SACO: fabricada em nylon100% poliester gramatura 140gr, cor a definir, formato 35cm x 50cm Fechada por enforcamento com 2 cordões. Impressão de 03 (três) logomarcas em serigrafia – policromia com tamanho até 15x20cm. </t>
  </si>
  <si>
    <t>LOTE III - Materiais Personalizados de Saúde e Higiene para Capacitações</t>
  </si>
  <si>
    <t>LOTE I - Material Personalizado de Apoio para Capacitações</t>
  </si>
  <si>
    <t>Porta comprimidos</t>
  </si>
  <si>
    <t>Kit Higiene</t>
  </si>
  <si>
    <r>
      <rPr>
        <b/>
        <sz val="9"/>
        <rFont val="Arial"/>
        <family val="2"/>
      </rPr>
      <t>PORTA COMPRIMIDO</t>
    </r>
    <r>
      <rPr>
        <sz val="9"/>
        <rFont val="Arial"/>
        <family val="2"/>
      </rPr>
      <t xml:space="preserve"> com 8 divisórias. Feito em plástico atóxico e produzido para essa finalidade,gravação em silk, embalados individualmente em 1 saquinho plástico.Com 8 divisões para todo os 7 dias da semana + 1 espaço reserva  Tamanho: 7,4 cm x 6,1 cm x 2,0 cm</t>
    </r>
  </si>
  <si>
    <r>
      <rPr>
        <b/>
        <sz val="9"/>
        <rFont val="Arial"/>
        <family val="2"/>
      </rPr>
      <t>KIT DE HIGIENE</t>
    </r>
    <r>
      <rPr>
        <sz val="9"/>
        <rFont val="Arial"/>
        <family val="2"/>
      </rPr>
      <t xml:space="preserve">: Necessaire de plástico fosca personalizada com fechamento em zíper e desing funcional, com impressão  até 4 cores. Tamanho: Comp 21cm x L 6,5cm x 8 cm alt. Contém: 1 escova dental adulto c/ cerdas de nylon macia, cabeça 35 distribuídos em 4 fileiras, cabo de resina ; 1 Creme dental máxima proteção anticáries com cálcio e flúor, tubo de 50g </t>
    </r>
    <r>
      <rPr>
        <b/>
        <sz val="9"/>
        <rFont val="Arial"/>
        <family val="2"/>
      </rPr>
      <t>(similar ou superior a colgate)</t>
    </r>
    <r>
      <rPr>
        <sz val="9"/>
        <rFont val="Arial"/>
        <family val="2"/>
      </rPr>
      <t xml:space="preserve">; 1 Fio dental encerado que ajuda a manter as gengivas sadias, rolo com 50m, textura macia que não agride a gengiva; 1 pente pequeno personalizado, impressão em 1 cor; e 1 cortador de unha inox.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</si>
</sst>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R$&quot;* #,##0.00_);_(&quot;R$&quot;* \(#,##0.00\);_(&quot;R$&quot;* &quot;-&quot;??_);_(@_)"/>
  </numFmts>
  <fonts count="20" x14ac:knownFonts="1">
    <font>
      <sz val="10"/>
      <name val="Verdana"/>
    </font>
    <font>
      <b/>
      <sz val="10"/>
      <name val="Arial"/>
      <family val="2"/>
    </font>
    <font>
      <sz val="8"/>
      <name val="Verdana"/>
      <family val="2"/>
    </font>
    <font>
      <b/>
      <sz val="8"/>
      <name val="Arial"/>
      <family val="2"/>
    </font>
    <font>
      <b/>
      <sz val="8"/>
      <name val="Verdana"/>
      <family val="2"/>
    </font>
    <font>
      <b/>
      <sz val="10"/>
      <name val="Arial"/>
      <family val="2"/>
    </font>
    <font>
      <b/>
      <sz val="12"/>
      <name val="Arial"/>
      <family val="2"/>
    </font>
    <font>
      <b/>
      <sz val="8"/>
      <name val="Arial"/>
      <family val="2"/>
    </font>
    <font>
      <b/>
      <sz val="16"/>
      <name val="Verdana"/>
      <family val="2"/>
    </font>
    <font>
      <b/>
      <sz val="10"/>
      <color indexed="10"/>
      <name val="Verdana"/>
      <family val="2"/>
    </font>
    <font>
      <b/>
      <sz val="12"/>
      <color indexed="10"/>
      <name val="Verdana"/>
      <family val="2"/>
    </font>
    <font>
      <b/>
      <sz val="14"/>
      <color indexed="10"/>
      <name val="Verdana"/>
      <family val="2"/>
    </font>
    <font>
      <b/>
      <sz val="8"/>
      <name val="Verdana"/>
      <family val="2"/>
    </font>
    <font>
      <sz val="8"/>
      <name val="Verdana"/>
      <family val="2"/>
    </font>
    <font>
      <b/>
      <sz val="16"/>
      <name val="Arial"/>
      <family val="2"/>
    </font>
    <font>
      <sz val="9"/>
      <name val="Arial"/>
      <family val="2"/>
    </font>
    <font>
      <b/>
      <sz val="9"/>
      <name val="Arial"/>
      <family val="2"/>
    </font>
    <font>
      <sz val="9"/>
      <name val="Arial Narrow"/>
      <family val="2"/>
    </font>
    <font>
      <b/>
      <sz val="9"/>
      <name val="Arial Narrow"/>
      <family val="2"/>
    </font>
    <font>
      <b/>
      <sz val="10"/>
      <color rgb="FFFF0000"/>
      <name val="Verdana"/>
      <family val="2"/>
    </font>
  </fonts>
  <fills count="8">
    <fill>
      <patternFill patternType="none"/>
    </fill>
    <fill>
      <patternFill patternType="gray125"/>
    </fill>
    <fill>
      <patternFill patternType="solid">
        <fgColor indexed="51"/>
        <bgColor indexed="64"/>
      </patternFill>
    </fill>
    <fill>
      <patternFill patternType="solid">
        <fgColor indexed="52"/>
        <bgColor indexed="64"/>
      </patternFill>
    </fill>
    <fill>
      <patternFill patternType="solid">
        <fgColor theme="0" tint="-0.249977111117893"/>
        <bgColor indexed="64"/>
      </patternFill>
    </fill>
    <fill>
      <patternFill patternType="solid">
        <fgColor theme="9"/>
        <bgColor indexed="64"/>
      </patternFill>
    </fill>
    <fill>
      <patternFill patternType="solid">
        <fgColor rgb="FFFFFFFF"/>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3">
    <xf numFmtId="0" fontId="0" fillId="0" borderId="0" xfId="0"/>
    <xf numFmtId="0" fontId="0" fillId="0" borderId="0" xfId="0" applyAlignment="1">
      <alignment vertical="center"/>
    </xf>
    <xf numFmtId="0" fontId="0" fillId="0" borderId="1" xfId="0" applyBorder="1" applyAlignment="1">
      <alignment vertical="center"/>
    </xf>
    <xf numFmtId="0" fontId="0" fillId="0" borderId="0" xfId="0" applyAlignment="1">
      <alignment vertical="center" wrapText="1"/>
    </xf>
    <xf numFmtId="3" fontId="0" fillId="0" borderId="0" xfId="0" applyNumberFormat="1" applyAlignment="1">
      <alignment vertical="center"/>
    </xf>
    <xf numFmtId="164" fontId="0" fillId="0" borderId="2" xfId="0" applyNumberFormat="1" applyBorder="1" applyAlignment="1">
      <alignment vertical="center"/>
    </xf>
    <xf numFmtId="3" fontId="7" fillId="0" borderId="1" xfId="0" applyNumberFormat="1" applyFont="1" applyBorder="1" applyAlignment="1">
      <alignment horizontal="center" vertical="center"/>
    </xf>
    <xf numFmtId="3" fontId="12" fillId="2" borderId="1" xfId="0" applyNumberFormat="1" applyFont="1" applyFill="1" applyBorder="1" applyAlignment="1">
      <alignment horizontal="center" vertical="center"/>
    </xf>
    <xf numFmtId="3" fontId="12" fillId="2" borderId="1" xfId="0" applyNumberFormat="1" applyFont="1" applyFill="1" applyBorder="1" applyAlignment="1">
      <alignment horizontal="center" vertical="center" wrapText="1"/>
    </xf>
    <xf numFmtId="0" fontId="0" fillId="0" borderId="1" xfId="0" applyFill="1" applyBorder="1" applyAlignment="1">
      <alignment vertical="center"/>
    </xf>
    <xf numFmtId="0" fontId="13" fillId="4" borderId="1" xfId="0" applyFont="1" applyFill="1" applyBorder="1" applyAlignment="1">
      <alignment horizontal="center" vertical="center" wrapText="1"/>
    </xf>
    <xf numFmtId="0" fontId="8" fillId="5" borderId="2" xfId="0" applyFont="1" applyFill="1" applyBorder="1" applyAlignment="1">
      <alignment horizontal="center" vertical="center"/>
    </xf>
    <xf numFmtId="0" fontId="15" fillId="0" borderId="3" xfId="0" applyFont="1" applyBorder="1" applyAlignment="1">
      <alignment horizontal="center" vertical="center" wrapText="1"/>
    </xf>
    <xf numFmtId="0" fontId="13" fillId="0" borderId="1" xfId="0" applyFont="1" applyFill="1" applyBorder="1" applyAlignment="1">
      <alignment horizontal="center" vertical="center" wrapText="1"/>
    </xf>
    <xf numFmtId="0" fontId="18" fillId="6" borderId="1" xfId="0" applyFont="1" applyFill="1" applyBorder="1" applyAlignment="1">
      <alignment vertical="center" wrapText="1"/>
    </xf>
    <xf numFmtId="0" fontId="15" fillId="0" borderId="1" xfId="0" applyFont="1" applyBorder="1" applyAlignment="1">
      <alignment horizontal="justify" vertical="center" wrapText="1"/>
    </xf>
    <xf numFmtId="0" fontId="15" fillId="0" borderId="1" xfId="0" applyFont="1" applyBorder="1" applyAlignment="1">
      <alignment horizontal="justify" vertical="center" wrapText="1" readingOrder="1"/>
    </xf>
    <xf numFmtId="0" fontId="18" fillId="0" borderId="1" xfId="0" applyFont="1" applyBorder="1" applyAlignment="1">
      <alignment vertical="center" wrapText="1"/>
    </xf>
    <xf numFmtId="0" fontId="16" fillId="0" borderId="1" xfId="0" applyFont="1" applyBorder="1" applyAlignment="1">
      <alignment vertical="center" wrapText="1"/>
    </xf>
    <xf numFmtId="0" fontId="18" fillId="6" borderId="1" xfId="0" applyFont="1" applyFill="1" applyBorder="1" applyAlignment="1">
      <alignment horizontal="justify" vertical="center" wrapText="1" readingOrder="1"/>
    </xf>
    <xf numFmtId="0" fontId="18" fillId="6" borderId="1" xfId="0" applyFont="1" applyFill="1" applyBorder="1" applyAlignment="1">
      <alignment horizontal="justify" vertical="center" readingOrder="1"/>
    </xf>
    <xf numFmtId="0" fontId="8" fillId="7" borderId="4" xfId="0" applyFont="1" applyFill="1" applyBorder="1" applyAlignment="1">
      <alignment horizontal="center" vertical="center"/>
    </xf>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0" fontId="19" fillId="0" borderId="3" xfId="0" applyFont="1" applyBorder="1" applyAlignment="1">
      <alignment horizontal="left"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8" fillId="5" borderId="3" xfId="0" applyFont="1" applyFill="1" applyBorder="1" applyAlignment="1">
      <alignment horizontal="center" vertical="center"/>
    </xf>
    <xf numFmtId="0" fontId="8" fillId="5" borderId="1" xfId="0" applyFont="1" applyFill="1" applyBorder="1" applyAlignment="1">
      <alignment horizontal="center" vertical="center"/>
    </xf>
    <xf numFmtId="0" fontId="14" fillId="3" borderId="3"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zoomScale="75" zoomScaleNormal="75" workbookViewId="0">
      <selection activeCell="F8" sqref="F8"/>
    </sheetView>
  </sheetViews>
  <sheetFormatPr defaultColWidth="10.75" defaultRowHeight="12.75" x14ac:dyDescent="0.2"/>
  <cols>
    <col min="1" max="1" width="5" style="1" customWidth="1"/>
    <col min="2" max="2" width="19.875" style="1" customWidth="1"/>
    <col min="3" max="3" width="51.25" style="3" customWidth="1"/>
    <col min="4" max="4" width="10.25" style="4" customWidth="1"/>
    <col min="5" max="5" width="9.75" style="1" customWidth="1"/>
    <col min="6" max="6" width="11.375" style="1" customWidth="1"/>
    <col min="7" max="7" width="11.125" style="1" customWidth="1"/>
    <col min="8" max="9" width="11.375" style="1" customWidth="1"/>
    <col min="10" max="10" width="11" style="1" customWidth="1"/>
    <col min="11" max="11" width="13" style="1" customWidth="1"/>
    <col min="12" max="16384" width="10.75" style="1"/>
  </cols>
  <sheetData>
    <row r="1" spans="1:11" ht="37.5" customHeight="1" x14ac:dyDescent="0.2">
      <c r="A1" s="21" t="s">
        <v>9</v>
      </c>
      <c r="B1" s="22"/>
      <c r="C1" s="22"/>
      <c r="D1" s="22"/>
      <c r="E1" s="22"/>
      <c r="F1" s="22"/>
      <c r="G1" s="22"/>
      <c r="H1" s="22"/>
      <c r="I1" s="22"/>
      <c r="J1" s="22"/>
      <c r="K1" s="23"/>
    </row>
    <row r="2" spans="1:11" ht="30.75" customHeight="1" x14ac:dyDescent="0.2">
      <c r="A2" s="32" t="s">
        <v>40</v>
      </c>
      <c r="B2" s="33"/>
      <c r="C2" s="33"/>
      <c r="D2" s="33"/>
      <c r="E2" s="33"/>
      <c r="F2" s="33"/>
      <c r="G2" s="33"/>
      <c r="H2" s="33"/>
      <c r="I2" s="33"/>
      <c r="J2" s="33"/>
      <c r="K2" s="34"/>
    </row>
    <row r="3" spans="1:11" ht="16.149999999999999" customHeight="1" x14ac:dyDescent="0.2">
      <c r="A3" s="35" t="s">
        <v>0</v>
      </c>
      <c r="B3" s="36" t="s">
        <v>1</v>
      </c>
      <c r="C3" s="36" t="s">
        <v>2</v>
      </c>
      <c r="D3" s="37" t="s">
        <v>3</v>
      </c>
      <c r="E3" s="39" t="s">
        <v>4</v>
      </c>
      <c r="F3" s="40"/>
      <c r="G3" s="40"/>
      <c r="H3" s="40"/>
      <c r="I3" s="40"/>
      <c r="J3" s="40"/>
      <c r="K3" s="41" t="s">
        <v>10</v>
      </c>
    </row>
    <row r="4" spans="1:11" ht="48" customHeight="1" x14ac:dyDescent="0.2">
      <c r="A4" s="35"/>
      <c r="B4" s="36"/>
      <c r="C4" s="36"/>
      <c r="D4" s="38"/>
      <c r="E4" s="7" t="s">
        <v>6</v>
      </c>
      <c r="F4" s="8" t="s">
        <v>7</v>
      </c>
      <c r="G4" s="8" t="s">
        <v>12</v>
      </c>
      <c r="H4" s="8" t="s">
        <v>13</v>
      </c>
      <c r="I4" s="8" t="s">
        <v>15</v>
      </c>
      <c r="J4" s="8" t="s">
        <v>14</v>
      </c>
      <c r="K4" s="42"/>
    </row>
    <row r="5" spans="1:11" ht="108" customHeight="1" x14ac:dyDescent="0.2">
      <c r="A5" s="12">
        <v>1</v>
      </c>
      <c r="B5" s="14" t="s">
        <v>16</v>
      </c>
      <c r="C5" s="16" t="s">
        <v>20</v>
      </c>
      <c r="D5" s="6">
        <v>31500</v>
      </c>
      <c r="E5" s="9"/>
      <c r="F5" s="13"/>
      <c r="G5" s="13"/>
      <c r="H5" s="13"/>
      <c r="I5" s="13"/>
      <c r="J5" s="13"/>
      <c r="K5" s="5">
        <f>(E5+F5+G5+H5+I5+J5)/6</f>
        <v>0</v>
      </c>
    </row>
    <row r="6" spans="1:11" ht="58.5" customHeight="1" x14ac:dyDescent="0.2">
      <c r="A6" s="12">
        <v>2</v>
      </c>
      <c r="B6" s="19" t="s">
        <v>17</v>
      </c>
      <c r="C6" s="16" t="s">
        <v>18</v>
      </c>
      <c r="D6" s="6">
        <v>12000</v>
      </c>
      <c r="E6" s="9"/>
      <c r="F6" s="13"/>
      <c r="G6" s="13"/>
      <c r="H6" s="13"/>
      <c r="I6" s="13"/>
      <c r="J6" s="10" t="s">
        <v>8</v>
      </c>
      <c r="K6" s="5">
        <f>(E6+F6+G6+H6+I6)/5</f>
        <v>0</v>
      </c>
    </row>
    <row r="7" spans="1:11" ht="63" customHeight="1" x14ac:dyDescent="0.2">
      <c r="A7" s="12">
        <v>3</v>
      </c>
      <c r="B7" s="17" t="s">
        <v>21</v>
      </c>
      <c r="C7" s="16" t="s">
        <v>19</v>
      </c>
      <c r="D7" s="6">
        <v>14200</v>
      </c>
      <c r="E7" s="2"/>
      <c r="F7" s="9"/>
      <c r="G7" s="9"/>
      <c r="H7" s="9"/>
      <c r="I7" s="9"/>
      <c r="J7" s="10" t="s">
        <v>8</v>
      </c>
      <c r="K7" s="5">
        <f>(E7+F7+G7+H7+I7)/5</f>
        <v>0</v>
      </c>
    </row>
    <row r="8" spans="1:11" ht="87" customHeight="1" x14ac:dyDescent="0.2">
      <c r="A8" s="12">
        <v>4</v>
      </c>
      <c r="B8" s="14" t="s">
        <v>22</v>
      </c>
      <c r="C8" s="16" t="s">
        <v>23</v>
      </c>
      <c r="D8" s="6">
        <v>32500</v>
      </c>
      <c r="E8" s="2"/>
      <c r="F8" s="9"/>
      <c r="G8" s="9"/>
      <c r="H8" s="9"/>
      <c r="I8" s="9"/>
      <c r="J8" s="13"/>
      <c r="K8" s="5">
        <f>(E8+F8+G8+H8+I8+J8)/6</f>
        <v>0</v>
      </c>
    </row>
    <row r="9" spans="1:11" ht="46.5" customHeight="1" x14ac:dyDescent="0.2">
      <c r="A9" s="12">
        <v>5</v>
      </c>
      <c r="B9" s="18" t="s">
        <v>24</v>
      </c>
      <c r="C9" s="15" t="s">
        <v>25</v>
      </c>
      <c r="D9" s="6">
        <v>46000</v>
      </c>
      <c r="E9" s="2"/>
      <c r="F9" s="13"/>
      <c r="G9" s="13"/>
      <c r="H9" s="13"/>
      <c r="I9" s="13"/>
      <c r="J9" s="13"/>
      <c r="K9" s="5">
        <f>(E9+F9+G9+H9+I9+J9)/6</f>
        <v>0</v>
      </c>
    </row>
    <row r="10" spans="1:11" ht="33" customHeight="1" x14ac:dyDescent="0.2">
      <c r="A10" s="30" t="s">
        <v>11</v>
      </c>
      <c r="B10" s="31"/>
      <c r="C10" s="31"/>
      <c r="D10" s="31"/>
      <c r="E10" s="31"/>
      <c r="F10" s="31"/>
      <c r="G10" s="31"/>
      <c r="H10" s="31"/>
      <c r="I10" s="31"/>
      <c r="J10" s="31"/>
      <c r="K10" s="11">
        <f>SUM(K5:K9)</f>
        <v>0</v>
      </c>
    </row>
    <row r="11" spans="1:11" ht="12.6" customHeight="1" x14ac:dyDescent="0.2">
      <c r="A11" s="24" t="s">
        <v>5</v>
      </c>
      <c r="B11" s="25"/>
      <c r="C11" s="25"/>
      <c r="D11" s="25"/>
      <c r="E11" s="25"/>
      <c r="F11" s="25"/>
      <c r="G11" s="25"/>
      <c r="H11" s="25"/>
      <c r="I11" s="25"/>
      <c r="J11" s="25"/>
      <c r="K11" s="26"/>
    </row>
    <row r="12" spans="1:11" ht="24.6" customHeight="1" thickBot="1" x14ac:dyDescent="0.25">
      <c r="A12" s="27"/>
      <c r="B12" s="28"/>
      <c r="C12" s="28"/>
      <c r="D12" s="28"/>
      <c r="E12" s="28"/>
      <c r="F12" s="28"/>
      <c r="G12" s="28"/>
      <c r="H12" s="28"/>
      <c r="I12" s="28"/>
      <c r="J12" s="28"/>
      <c r="K12" s="29"/>
    </row>
  </sheetData>
  <mergeCells count="10">
    <mergeCell ref="A1:K1"/>
    <mergeCell ref="A11:K12"/>
    <mergeCell ref="A10:J10"/>
    <mergeCell ref="A2:K2"/>
    <mergeCell ref="A3:A4"/>
    <mergeCell ref="B3:B4"/>
    <mergeCell ref="C3:C4"/>
    <mergeCell ref="D3:D4"/>
    <mergeCell ref="E3:J3"/>
    <mergeCell ref="K3:K4"/>
  </mergeCells>
  <phoneticPr fontId="2" type="noConversion"/>
  <pageMargins left="0.74803149606299213" right="0.74803149606299213" top="0.98425196850393704" bottom="0.98425196850393704" header="0.51181102362204722" footer="0.51181102362204722"/>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75" zoomScaleNormal="75" workbookViewId="0">
      <selection activeCell="G6" sqref="G6"/>
    </sheetView>
  </sheetViews>
  <sheetFormatPr defaultColWidth="10.75" defaultRowHeight="12.75" x14ac:dyDescent="0.2"/>
  <cols>
    <col min="1" max="1" width="5" style="1" customWidth="1"/>
    <col min="2" max="2" width="19.875" style="1" customWidth="1"/>
    <col min="3" max="3" width="51.25" style="3" customWidth="1"/>
    <col min="4" max="4" width="10.25" style="4" customWidth="1"/>
    <col min="5" max="5" width="9.75" style="1" customWidth="1"/>
    <col min="6" max="6" width="11.375" style="1" customWidth="1"/>
    <col min="7" max="7" width="11.125" style="1" customWidth="1"/>
    <col min="8" max="9" width="11.375" style="1" customWidth="1"/>
    <col min="10" max="10" width="11" style="1" customWidth="1"/>
    <col min="11" max="11" width="13" style="1" customWidth="1"/>
    <col min="12" max="16384" width="10.75" style="1"/>
  </cols>
  <sheetData>
    <row r="1" spans="1:11" ht="37.5" customHeight="1" x14ac:dyDescent="0.2">
      <c r="A1" s="21" t="s">
        <v>9</v>
      </c>
      <c r="B1" s="22"/>
      <c r="C1" s="22"/>
      <c r="D1" s="22"/>
      <c r="E1" s="22"/>
      <c r="F1" s="22"/>
      <c r="G1" s="22"/>
      <c r="H1" s="22"/>
      <c r="I1" s="22"/>
      <c r="J1" s="22"/>
      <c r="K1" s="23"/>
    </row>
    <row r="2" spans="1:11" ht="30.75" customHeight="1" x14ac:dyDescent="0.2">
      <c r="A2" s="32" t="s">
        <v>26</v>
      </c>
      <c r="B2" s="33"/>
      <c r="C2" s="33"/>
      <c r="D2" s="33"/>
      <c r="E2" s="33"/>
      <c r="F2" s="33"/>
      <c r="G2" s="33"/>
      <c r="H2" s="33"/>
      <c r="I2" s="33"/>
      <c r="J2" s="33"/>
      <c r="K2" s="34"/>
    </row>
    <row r="3" spans="1:11" ht="16.149999999999999" customHeight="1" x14ac:dyDescent="0.2">
      <c r="A3" s="35" t="s">
        <v>0</v>
      </c>
      <c r="B3" s="36" t="s">
        <v>1</v>
      </c>
      <c r="C3" s="36" t="s">
        <v>2</v>
      </c>
      <c r="D3" s="37" t="s">
        <v>3</v>
      </c>
      <c r="E3" s="39" t="s">
        <v>4</v>
      </c>
      <c r="F3" s="40"/>
      <c r="G3" s="40"/>
      <c r="H3" s="40"/>
      <c r="I3" s="40"/>
      <c r="J3" s="40"/>
      <c r="K3" s="41" t="s">
        <v>10</v>
      </c>
    </row>
    <row r="4" spans="1:11" ht="48" customHeight="1" x14ac:dyDescent="0.2">
      <c r="A4" s="35"/>
      <c r="B4" s="36"/>
      <c r="C4" s="36"/>
      <c r="D4" s="38"/>
      <c r="E4" s="7" t="s">
        <v>6</v>
      </c>
      <c r="F4" s="8" t="s">
        <v>7</v>
      </c>
      <c r="G4" s="8" t="s">
        <v>12</v>
      </c>
      <c r="H4" s="8" t="s">
        <v>13</v>
      </c>
      <c r="I4" s="8" t="s">
        <v>15</v>
      </c>
      <c r="J4" s="8" t="s">
        <v>14</v>
      </c>
      <c r="K4" s="42"/>
    </row>
    <row r="5" spans="1:11" ht="181.5" customHeight="1" x14ac:dyDescent="0.2">
      <c r="A5" s="12">
        <v>1</v>
      </c>
      <c r="B5" s="14" t="s">
        <v>27</v>
      </c>
      <c r="C5" s="16" t="s">
        <v>28</v>
      </c>
      <c r="D5" s="6">
        <v>15000</v>
      </c>
      <c r="E5" s="9"/>
      <c r="F5" s="13"/>
      <c r="G5" s="13"/>
      <c r="H5" s="13"/>
      <c r="I5" s="13"/>
      <c r="J5" s="10" t="s">
        <v>8</v>
      </c>
      <c r="K5" s="5">
        <f>(E5+F5+G5+H5+I5)/5</f>
        <v>0</v>
      </c>
    </row>
    <row r="6" spans="1:11" ht="83.25" customHeight="1" x14ac:dyDescent="0.2">
      <c r="A6" s="12">
        <v>2</v>
      </c>
      <c r="B6" s="14" t="s">
        <v>29</v>
      </c>
      <c r="C6" s="16" t="s">
        <v>30</v>
      </c>
      <c r="D6" s="6">
        <v>15000</v>
      </c>
      <c r="E6" s="9"/>
      <c r="F6" s="13"/>
      <c r="G6" s="13"/>
      <c r="H6" s="13"/>
      <c r="I6" s="13"/>
      <c r="J6" s="10" t="s">
        <v>8</v>
      </c>
      <c r="K6" s="5">
        <f>(E6+F6+G6+H6+I6)/5</f>
        <v>0</v>
      </c>
    </row>
    <row r="7" spans="1:11" ht="89.25" customHeight="1" x14ac:dyDescent="0.2">
      <c r="A7" s="12">
        <v>3</v>
      </c>
      <c r="B7" s="17" t="s">
        <v>31</v>
      </c>
      <c r="C7" s="16" t="s">
        <v>32</v>
      </c>
      <c r="D7" s="6">
        <v>11500</v>
      </c>
      <c r="E7" s="2"/>
      <c r="F7" s="9"/>
      <c r="G7" s="9"/>
      <c r="H7" s="9"/>
      <c r="I7" s="9"/>
      <c r="J7" s="10" t="s">
        <v>8</v>
      </c>
      <c r="K7" s="5">
        <f>(E7+F7+G7+H7+I7)/5</f>
        <v>0</v>
      </c>
    </row>
    <row r="8" spans="1:11" ht="87" customHeight="1" x14ac:dyDescent="0.2">
      <c r="A8" s="12">
        <v>4</v>
      </c>
      <c r="B8" s="14" t="s">
        <v>33</v>
      </c>
      <c r="C8" s="16" t="s">
        <v>34</v>
      </c>
      <c r="D8" s="6">
        <v>5000</v>
      </c>
      <c r="E8" s="2"/>
      <c r="F8" s="9"/>
      <c r="G8" s="9"/>
      <c r="H8" s="10" t="s">
        <v>8</v>
      </c>
      <c r="I8" s="10" t="s">
        <v>8</v>
      </c>
      <c r="J8" s="10" t="s">
        <v>8</v>
      </c>
      <c r="K8" s="5">
        <f>(E8+F8+G8)/3</f>
        <v>0</v>
      </c>
    </row>
    <row r="9" spans="1:11" ht="72.75" customHeight="1" x14ac:dyDescent="0.2">
      <c r="A9" s="12">
        <v>5</v>
      </c>
      <c r="B9" s="14" t="s">
        <v>35</v>
      </c>
      <c r="C9" s="16" t="s">
        <v>36</v>
      </c>
      <c r="D9" s="6">
        <v>20500</v>
      </c>
      <c r="E9" s="2"/>
      <c r="F9" s="9"/>
      <c r="G9" s="9"/>
      <c r="H9" s="9"/>
      <c r="I9" s="9"/>
      <c r="J9" s="13"/>
      <c r="K9" s="5">
        <f>(E9+F9+G9+H9+I9+J9)/6</f>
        <v>0</v>
      </c>
    </row>
    <row r="10" spans="1:11" ht="62.25" customHeight="1" x14ac:dyDescent="0.2">
      <c r="A10" s="12">
        <v>6</v>
      </c>
      <c r="B10" s="18" t="s">
        <v>37</v>
      </c>
      <c r="C10" s="15" t="s">
        <v>38</v>
      </c>
      <c r="D10" s="6">
        <v>37500</v>
      </c>
      <c r="E10" s="2"/>
      <c r="F10" s="13"/>
      <c r="G10" s="13"/>
      <c r="H10" s="13"/>
      <c r="I10" s="13"/>
      <c r="J10" s="13"/>
      <c r="K10" s="5">
        <f>(E10+F10+G10+H10+I10+J10)/6</f>
        <v>0</v>
      </c>
    </row>
    <row r="11" spans="1:11" ht="33" customHeight="1" x14ac:dyDescent="0.2">
      <c r="A11" s="30" t="s">
        <v>11</v>
      </c>
      <c r="B11" s="31"/>
      <c r="C11" s="31"/>
      <c r="D11" s="31"/>
      <c r="E11" s="31"/>
      <c r="F11" s="31"/>
      <c r="G11" s="31"/>
      <c r="H11" s="31"/>
      <c r="I11" s="31"/>
      <c r="J11" s="31"/>
      <c r="K11" s="11">
        <f>SUM(K5:K10)</f>
        <v>0</v>
      </c>
    </row>
    <row r="12" spans="1:11" ht="12.6" customHeight="1" x14ac:dyDescent="0.2">
      <c r="A12" s="24" t="s">
        <v>5</v>
      </c>
      <c r="B12" s="25"/>
      <c r="C12" s="25"/>
      <c r="D12" s="25"/>
      <c r="E12" s="25"/>
      <c r="F12" s="25"/>
      <c r="G12" s="25"/>
      <c r="H12" s="25"/>
      <c r="I12" s="25"/>
      <c r="J12" s="25"/>
      <c r="K12" s="26"/>
    </row>
    <row r="13" spans="1:11" ht="24.6" customHeight="1" thickBot="1" x14ac:dyDescent="0.25">
      <c r="A13" s="27"/>
      <c r="B13" s="28"/>
      <c r="C13" s="28"/>
      <c r="D13" s="28"/>
      <c r="E13" s="28"/>
      <c r="F13" s="28"/>
      <c r="G13" s="28"/>
      <c r="H13" s="28"/>
      <c r="I13" s="28"/>
      <c r="J13" s="28"/>
      <c r="K13" s="29"/>
    </row>
  </sheetData>
  <mergeCells count="10">
    <mergeCell ref="A11:J11"/>
    <mergeCell ref="A12:K13"/>
    <mergeCell ref="A1:K1"/>
    <mergeCell ref="A2:K2"/>
    <mergeCell ref="A3:A4"/>
    <mergeCell ref="B3:B4"/>
    <mergeCell ref="C3:C4"/>
    <mergeCell ref="D3:D4"/>
    <mergeCell ref="E3:J3"/>
    <mergeCell ref="K3:K4"/>
  </mergeCells>
  <pageMargins left="0.74803149606299213" right="0.74803149606299213" top="0.98425196850393704" bottom="0.98425196850393704" header="0.51181102362204722" footer="0.51181102362204722"/>
  <pageSetup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75" zoomScaleNormal="75" workbookViewId="0">
      <selection activeCell="F16" sqref="F16"/>
    </sheetView>
  </sheetViews>
  <sheetFormatPr defaultColWidth="10.75" defaultRowHeight="12.75" x14ac:dyDescent="0.2"/>
  <cols>
    <col min="1" max="1" width="5" style="1" customWidth="1"/>
    <col min="2" max="2" width="19.875" style="1" customWidth="1"/>
    <col min="3" max="3" width="51.25" style="3" customWidth="1"/>
    <col min="4" max="4" width="10.25" style="4" customWidth="1"/>
    <col min="5" max="5" width="9.75" style="1" customWidth="1"/>
    <col min="6" max="6" width="11.375" style="1" customWidth="1"/>
    <col min="7" max="7" width="11.125" style="1" customWidth="1"/>
    <col min="8" max="9" width="11.375" style="1" customWidth="1"/>
    <col min="10" max="10" width="11" style="1" customWidth="1"/>
    <col min="11" max="11" width="13" style="1" customWidth="1"/>
    <col min="12" max="16384" width="10.75" style="1"/>
  </cols>
  <sheetData>
    <row r="1" spans="1:11" ht="37.5" customHeight="1" x14ac:dyDescent="0.2">
      <c r="A1" s="21" t="s">
        <v>9</v>
      </c>
      <c r="B1" s="22"/>
      <c r="C1" s="22"/>
      <c r="D1" s="22"/>
      <c r="E1" s="22"/>
      <c r="F1" s="22"/>
      <c r="G1" s="22"/>
      <c r="H1" s="22"/>
      <c r="I1" s="22"/>
      <c r="J1" s="22"/>
      <c r="K1" s="23"/>
    </row>
    <row r="2" spans="1:11" ht="30.75" customHeight="1" x14ac:dyDescent="0.2">
      <c r="A2" s="32" t="s">
        <v>39</v>
      </c>
      <c r="B2" s="33"/>
      <c r="C2" s="33"/>
      <c r="D2" s="33"/>
      <c r="E2" s="33"/>
      <c r="F2" s="33"/>
      <c r="G2" s="33"/>
      <c r="H2" s="33"/>
      <c r="I2" s="33"/>
      <c r="J2" s="33"/>
      <c r="K2" s="34"/>
    </row>
    <row r="3" spans="1:11" ht="16.149999999999999" customHeight="1" x14ac:dyDescent="0.2">
      <c r="A3" s="35" t="s">
        <v>0</v>
      </c>
      <c r="B3" s="36" t="s">
        <v>1</v>
      </c>
      <c r="C3" s="36" t="s">
        <v>2</v>
      </c>
      <c r="D3" s="37" t="s">
        <v>3</v>
      </c>
      <c r="E3" s="39" t="s">
        <v>4</v>
      </c>
      <c r="F3" s="40"/>
      <c r="G3" s="40"/>
      <c r="H3" s="40"/>
      <c r="I3" s="40"/>
      <c r="J3" s="40"/>
      <c r="K3" s="41" t="s">
        <v>10</v>
      </c>
    </row>
    <row r="4" spans="1:11" ht="48" customHeight="1" x14ac:dyDescent="0.2">
      <c r="A4" s="35"/>
      <c r="B4" s="36"/>
      <c r="C4" s="36"/>
      <c r="D4" s="38"/>
      <c r="E4" s="7" t="s">
        <v>6</v>
      </c>
      <c r="F4" s="8" t="s">
        <v>7</v>
      </c>
      <c r="G4" s="8" t="s">
        <v>12</v>
      </c>
      <c r="H4" s="8" t="s">
        <v>13</v>
      </c>
      <c r="I4" s="8" t="s">
        <v>15</v>
      </c>
      <c r="J4" s="8" t="s">
        <v>14</v>
      </c>
      <c r="K4" s="42"/>
    </row>
    <row r="5" spans="1:11" ht="62.25" customHeight="1" x14ac:dyDescent="0.2">
      <c r="A5" s="12">
        <v>1</v>
      </c>
      <c r="B5" s="14" t="s">
        <v>41</v>
      </c>
      <c r="C5" s="16" t="s">
        <v>43</v>
      </c>
      <c r="D5" s="6">
        <v>20500</v>
      </c>
      <c r="E5" s="9"/>
      <c r="F5" s="13"/>
      <c r="G5" s="13"/>
      <c r="H5" s="13"/>
      <c r="I5" s="13"/>
      <c r="J5" s="13"/>
      <c r="K5" s="5">
        <f>(E5+F5+G5+H5+I5+J5)/6</f>
        <v>0</v>
      </c>
    </row>
    <row r="6" spans="1:11" ht="121.5" customHeight="1" x14ac:dyDescent="0.2">
      <c r="A6" s="12">
        <v>2</v>
      </c>
      <c r="B6" s="20" t="s">
        <v>42</v>
      </c>
      <c r="C6" s="16" t="s">
        <v>44</v>
      </c>
      <c r="D6" s="6">
        <v>30000</v>
      </c>
      <c r="E6" s="9"/>
      <c r="F6" s="13"/>
      <c r="G6" s="13"/>
      <c r="H6" s="13"/>
      <c r="I6" s="13"/>
      <c r="J6" s="13"/>
      <c r="K6" s="5">
        <f>(E6+F6+G6+H6+I6+J6)/6</f>
        <v>0</v>
      </c>
    </row>
    <row r="7" spans="1:11" ht="33" customHeight="1" x14ac:dyDescent="0.2">
      <c r="A7" s="30" t="s">
        <v>11</v>
      </c>
      <c r="B7" s="31"/>
      <c r="C7" s="31"/>
      <c r="D7" s="31"/>
      <c r="E7" s="31"/>
      <c r="F7" s="31"/>
      <c r="G7" s="31"/>
      <c r="H7" s="31"/>
      <c r="I7" s="31"/>
      <c r="J7" s="31"/>
      <c r="K7" s="11">
        <f>SUM(K5:K6)</f>
        <v>0</v>
      </c>
    </row>
    <row r="8" spans="1:11" ht="12.6" customHeight="1" x14ac:dyDescent="0.2">
      <c r="A8" s="24" t="s">
        <v>5</v>
      </c>
      <c r="B8" s="25"/>
      <c r="C8" s="25"/>
      <c r="D8" s="25"/>
      <c r="E8" s="25"/>
      <c r="F8" s="25"/>
      <c r="G8" s="25"/>
      <c r="H8" s="25"/>
      <c r="I8" s="25"/>
      <c r="J8" s="25"/>
      <c r="K8" s="26"/>
    </row>
    <row r="9" spans="1:11" ht="24.6" customHeight="1" thickBot="1" x14ac:dyDescent="0.25">
      <c r="A9" s="27"/>
      <c r="B9" s="28"/>
      <c r="C9" s="28"/>
      <c r="D9" s="28"/>
      <c r="E9" s="28"/>
      <c r="F9" s="28"/>
      <c r="G9" s="28"/>
      <c r="H9" s="28"/>
      <c r="I9" s="28"/>
      <c r="J9" s="28"/>
      <c r="K9" s="29"/>
    </row>
  </sheetData>
  <mergeCells count="10">
    <mergeCell ref="A7:J7"/>
    <mergeCell ref="A8:K9"/>
    <mergeCell ref="A1:K1"/>
    <mergeCell ref="A2:K2"/>
    <mergeCell ref="A3:A4"/>
    <mergeCell ref="B3:B4"/>
    <mergeCell ref="C3:C4"/>
    <mergeCell ref="D3:D4"/>
    <mergeCell ref="E3:J3"/>
    <mergeCell ref="K3:K4"/>
  </mergeCells>
  <pageMargins left="0.74803149606299213" right="0.74803149606299213" top="0.98425196850393704" bottom="0.98425196850393704" header="0.51181102362204722" footer="0.51181102362204722"/>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LOTE I - MAT APOIO</vt:lpstr>
      <vt:lpstr>LOTE II - PASTAS e OUTROS</vt:lpstr>
      <vt:lpstr>LOTE III - MAT_SAÚDE_HIGIENE</vt:lpstr>
      <vt:lpstr>'LOTE I - MAT APOIO'!Area_de_impressao</vt:lpstr>
      <vt:lpstr>'LOTE II - PASTAS e OUTROS'!Area_de_impressao</vt:lpstr>
      <vt:lpstr>'LOTE III - MAT_SAÚDE_HIGIENE'!Area_de_impressao</vt:lpstr>
    </vt:vector>
  </TitlesOfParts>
  <Company>senar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Taboza de Oliveria</dc:creator>
  <cp:lastModifiedBy>Amanda Taboza de Oliveria</cp:lastModifiedBy>
  <cp:lastPrinted>2018-11-14T10:21:47Z</cp:lastPrinted>
  <dcterms:created xsi:type="dcterms:W3CDTF">2014-05-26T14:58:06Z</dcterms:created>
  <dcterms:modified xsi:type="dcterms:W3CDTF">2018-11-19T19:13:08Z</dcterms:modified>
</cp:coreProperties>
</file>